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kz" sheetId="1" r:id="rId1"/>
  </sheets>
  <definedNames>
    <definedName name="_xlnm.Print_Area" localSheetId="0">'kz'!$B$2:$J$91</definedName>
  </definedNames>
  <calcPr fullCalcOnLoad="1"/>
</workbook>
</file>

<file path=xl/sharedStrings.xml><?xml version="1.0" encoding="utf-8"?>
<sst xmlns="http://schemas.openxmlformats.org/spreadsheetml/2006/main" count="128" uniqueCount="97">
  <si>
    <t>LİMASOL TÜRK KOOPERATİF BANKASI LTD.</t>
  </si>
  <si>
    <t>(TL)</t>
  </si>
  <si>
    <t>CARİ DÖNEM</t>
  </si>
  <si>
    <t>ÖNCEKİ DÖNEM</t>
  </si>
  <si>
    <t>(  31/12/2009)</t>
  </si>
  <si>
    <t>(  31/12/2008)</t>
  </si>
  <si>
    <t>Dipnot</t>
  </si>
  <si>
    <t>I -</t>
  </si>
  <si>
    <t>A.</t>
  </si>
  <si>
    <t>B.</t>
  </si>
  <si>
    <t>C.</t>
  </si>
  <si>
    <t>II -</t>
  </si>
  <si>
    <t>(1)</t>
  </si>
  <si>
    <t>III -</t>
  </si>
  <si>
    <t>(2)</t>
  </si>
  <si>
    <t>D.</t>
  </si>
  <si>
    <t>IV -</t>
  </si>
  <si>
    <t>(3)</t>
  </si>
  <si>
    <t>V -</t>
  </si>
  <si>
    <t>VI -</t>
  </si>
  <si>
    <t>VII -</t>
  </si>
  <si>
    <t>VIII -</t>
  </si>
  <si>
    <t>IX -</t>
  </si>
  <si>
    <t>E.</t>
  </si>
  <si>
    <t>F.</t>
  </si>
  <si>
    <t>KARŞILAŞTIRMALI KÂR VE ZARAR CETVELİ</t>
  </si>
  <si>
    <t xml:space="preserve">FAİZ GELİRLERİ  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</si>
  <si>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</si>
  <si>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</si>
  <si>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</si>
  <si>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</si>
  <si>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</si>
  <si>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</si>
  <si>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</si>
  <si>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</si>
  <si>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</si>
  <si>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</si>
  <si>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</si>
  <si>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</si>
  <si>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Menkul Değerler Cüzdanından Alınan Faizler</t>
  </si>
  <si>
    <t xml:space="preserve"> 1) Kalkınma Bankası Tahvillerinden</t>
  </si>
  <si>
    <t xml:space="preserve"> 2) Diğer Menkul Kıymetlerden</t>
  </si>
  <si>
    <t xml:space="preserve">Diğer Faiz Gelirleri 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</si>
  <si>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</si>
  <si>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</si>
  <si>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</si>
  <si>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</si>
  <si>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</si>
  <si>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</si>
  <si>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</si>
  <si>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</si>
  <si>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</si>
  <si>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</si>
  <si>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</si>
  <si>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</si>
  <si>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</si>
  <si>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</si>
  <si>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</si>
  <si>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</si>
  <si>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</si>
  <si>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 xml:space="preserve">Diğer Faiz Giderleri </t>
  </si>
  <si>
    <t>NET FAİZ GELİRİ  [ I - II ]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</si>
  <si>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</si>
  <si>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</si>
  <si>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</si>
  <si>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</si>
  <si>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</si>
  <si>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</si>
  <si>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</si>
  <si>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</si>
  <si>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</si>
  <si>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</si>
  <si>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</si>
  <si>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</si>
  <si>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</si>
  <si>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</si>
  <si>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</si>
  <si>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</si>
  <si>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</si>
  <si>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</si>
  <si>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</si>
  <si>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</si>
  <si>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</si>
  <si>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</si>
  <si>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</si>
  <si>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</si>
  <si>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</si>
  <si>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</si>
  <si>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</si>
  <si>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K.</t>
  </si>
  <si>
    <t xml:space="preserve">Diğer Provizyonlar </t>
  </si>
  <si>
    <t>L.</t>
  </si>
  <si>
    <t xml:space="preserve">Diğer Faiz Dışı Giderler </t>
  </si>
  <si>
    <t>NET FAİZ DIŞI GELİRLER [ IV - V ]</t>
  </si>
  <si>
    <t>VERGİ ÖNCESİ KÂR / ZARAR [ III + VI ]</t>
  </si>
  <si>
    <t>VERGİ PROVİZYONU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</si>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</sst>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\-#,##0\ "/>
  </numFmts>
  <fonts count="41">
    <font>
      <sz val="10"/>
      <name val="Arial Tu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22" fillId="25" borderId="8" applyNumberFormat="0" applyFont="0" applyAlignment="0" applyProtection="0"/>
    <xf numFmtId="0" fontId="38" fillId="26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22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168" fontId="20" fillId="33" borderId="0" xfId="0" applyNumberFormat="1" applyFont="1" applyFill="1" applyAlignment="1">
      <alignment/>
    </xf>
    <xf numFmtId="168" fontId="20" fillId="33" borderId="0" xfId="0" applyNumberFormat="1" applyFont="1" applyFill="1" applyAlignment="1">
      <alignment horizontal="center"/>
    </xf>
    <xf numFmtId="168" fontId="20" fillId="33" borderId="10" xfId="0" applyNumberFormat="1" applyFont="1" applyFill="1" applyBorder="1" applyAlignment="1">
      <alignment/>
    </xf>
    <xf numFmtId="168" fontId="21" fillId="33" borderId="0" xfId="0" applyNumberFormat="1" applyFont="1" applyFill="1" applyAlignment="1">
      <alignment horizontal="center"/>
    </xf>
    <xf numFmtId="168" fontId="21" fillId="33" borderId="0" xfId="0" applyNumberFormat="1" applyFont="1" applyFill="1" applyAlignment="1">
      <alignment horizontal="center" vertical="top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49" fontId="20" fillId="33" borderId="0" xfId="0" applyNumberFormat="1" applyFont="1" applyFill="1" applyAlignment="1">
      <alignment horizontal="center"/>
    </xf>
    <xf numFmtId="0" fontId="21" fillId="33" borderId="11" xfId="0" applyFont="1" applyFill="1" applyBorder="1" applyAlignment="1">
      <alignment horizontal="right"/>
    </xf>
    <xf numFmtId="0" fontId="21" fillId="34" borderId="12" xfId="0" applyFont="1" applyFill="1" applyBorder="1" applyAlignment="1">
      <alignment/>
    </xf>
    <xf numFmtId="0" fontId="20" fillId="34" borderId="10" xfId="0" applyFont="1" applyFill="1" applyBorder="1" applyAlignment="1">
      <alignment horizontal="left"/>
    </xf>
    <xf numFmtId="0" fontId="20" fillId="34" borderId="10" xfId="0" applyFont="1" applyFill="1" applyBorder="1" applyAlignment="1">
      <alignment/>
    </xf>
    <xf numFmtId="49" fontId="20" fillId="34" borderId="10" xfId="0" applyNumberFormat="1" applyFont="1" applyFill="1" applyBorder="1" applyAlignment="1">
      <alignment horizontal="center"/>
    </xf>
    <xf numFmtId="168" fontId="20" fillId="34" borderId="10" xfId="0" applyNumberFormat="1" applyFont="1" applyFill="1" applyBorder="1" applyAlignment="1">
      <alignment/>
    </xf>
    <xf numFmtId="168" fontId="21" fillId="34" borderId="10" xfId="0" applyNumberFormat="1" applyFont="1" applyFill="1" applyBorder="1" applyAlignment="1">
      <alignment horizontal="right"/>
    </xf>
    <xf numFmtId="0" fontId="20" fillId="34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49" fontId="20" fillId="33" borderId="10" xfId="0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0" xfId="0" applyNumberFormat="1" applyFont="1" applyFill="1" applyAlignment="1">
      <alignment wrapText="1"/>
    </xf>
    <xf numFmtId="0" fontId="21" fillId="33" borderId="15" xfId="0" applyFont="1" applyFill="1" applyBorder="1" applyAlignment="1">
      <alignment/>
    </xf>
    <xf numFmtId="49" fontId="21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13" xfId="0" applyFont="1" applyFill="1" applyBorder="1" applyAlignment="1">
      <alignment horizontal="center"/>
    </xf>
    <xf numFmtId="49" fontId="20" fillId="33" borderId="16" xfId="0" applyNumberFormat="1" applyFont="1" applyFill="1" applyBorder="1" applyAlignment="1">
      <alignment horizontal="center"/>
    </xf>
    <xf numFmtId="168" fontId="20" fillId="33" borderId="16" xfId="0" applyNumberFormat="1" applyFont="1" applyFill="1" applyBorder="1" applyAlignment="1">
      <alignment horizontal="center"/>
    </xf>
    <xf numFmtId="49" fontId="20" fillId="33" borderId="17" xfId="0" applyNumberFormat="1" applyFont="1" applyFill="1" applyBorder="1" applyAlignment="1">
      <alignment horizontal="center"/>
    </xf>
    <xf numFmtId="168" fontId="21" fillId="33" borderId="18" xfId="0" applyNumberFormat="1" applyFont="1" applyFill="1" applyBorder="1" applyAlignment="1">
      <alignment/>
    </xf>
    <xf numFmtId="0" fontId="20" fillId="33" borderId="19" xfId="0" applyNumberFormat="1" applyFont="1" applyFill="1" applyBorder="1" applyAlignment="1">
      <alignment horizontal="center"/>
    </xf>
    <xf numFmtId="168" fontId="21" fillId="33" borderId="20" xfId="0" applyNumberFormat="1" applyFont="1" applyFill="1" applyBorder="1" applyAlignment="1">
      <alignment/>
    </xf>
    <xf numFmtId="0" fontId="20" fillId="33" borderId="0" xfId="0" applyFont="1" applyFill="1" applyAlignment="1">
      <alignment horizontal="left"/>
    </xf>
    <xf numFmtId="0" fontId="20" fillId="33" borderId="21" xfId="0" applyNumberFormat="1" applyFont="1" applyFill="1" applyBorder="1" applyAlignment="1">
      <alignment horizontal="center"/>
    </xf>
    <xf numFmtId="168" fontId="21" fillId="33" borderId="22" xfId="0" applyNumberFormat="1" applyFont="1" applyFill="1" applyBorder="1" applyAlignment="1">
      <alignment/>
    </xf>
    <xf numFmtId="0" fontId="20" fillId="33" borderId="23" xfId="0" applyNumberFormat="1" applyFont="1" applyFill="1" applyBorder="1" applyAlignment="1">
      <alignment horizontal="center"/>
    </xf>
    <xf numFmtId="168" fontId="20" fillId="33" borderId="24" xfId="0" applyNumberFormat="1" applyFont="1" applyFill="1" applyBorder="1" applyAlignment="1">
      <alignment/>
    </xf>
    <xf numFmtId="0" fontId="20" fillId="33" borderId="0" xfId="0" applyFont="1" applyFill="1" applyAlignment="1" quotePrefix="1">
      <alignment horizontal="left"/>
    </xf>
    <xf numFmtId="168" fontId="20" fillId="33" borderId="22" xfId="0" applyNumberFormat="1" applyFont="1" applyFill="1" applyBorder="1" applyAlignment="1">
      <alignment/>
    </xf>
    <xf numFmtId="49" fontId="20" fillId="33" borderId="19" xfId="0" applyNumberFormat="1" applyFont="1" applyFill="1" applyBorder="1" applyAlignment="1">
      <alignment horizontal="center"/>
    </xf>
    <xf numFmtId="0" fontId="20" fillId="33" borderId="25" xfId="0" applyNumberFormat="1" applyFont="1" applyFill="1" applyBorder="1" applyAlignment="1">
      <alignment horizontal="center"/>
    </xf>
    <xf numFmtId="168" fontId="20" fillId="33" borderId="26" xfId="0" applyNumberFormat="1" applyFont="1" applyFill="1" applyBorder="1" applyAlignment="1">
      <alignment/>
    </xf>
    <xf numFmtId="0" fontId="21" fillId="33" borderId="15" xfId="0" applyFont="1" applyFill="1" applyBorder="1" applyAlignment="1" quotePrefix="1">
      <alignment horizontal="left"/>
    </xf>
    <xf numFmtId="0" fontId="21" fillId="33" borderId="0" xfId="0" applyFont="1" applyFill="1" applyAlignment="1" quotePrefix="1">
      <alignment horizontal="left"/>
    </xf>
    <xf numFmtId="0" fontId="21" fillId="33" borderId="0" xfId="0" applyFont="1" applyFill="1" applyAlignment="1">
      <alignment horizontal="left"/>
    </xf>
    <xf numFmtId="0" fontId="20" fillId="33" borderId="17" xfId="0" applyNumberFormat="1" applyFont="1" applyFill="1" applyBorder="1" applyAlignment="1">
      <alignment horizontal="center"/>
    </xf>
    <xf numFmtId="0" fontId="20" fillId="33" borderId="27" xfId="0" applyNumberFormat="1" applyFont="1" applyFill="1" applyBorder="1" applyAlignment="1">
      <alignment horizontal="center"/>
    </xf>
    <xf numFmtId="168" fontId="21" fillId="33" borderId="28" xfId="0" applyNumberFormat="1" applyFont="1" applyFill="1" applyBorder="1" applyAlignment="1">
      <alignment/>
    </xf>
    <xf numFmtId="0" fontId="21" fillId="34" borderId="29" xfId="0" applyFont="1" applyFill="1" applyBorder="1" applyAlignment="1">
      <alignment/>
    </xf>
    <xf numFmtId="0" fontId="20" fillId="34" borderId="30" xfId="0" applyFont="1" applyFill="1" applyBorder="1" applyAlignment="1">
      <alignment horizontal="left"/>
    </xf>
    <xf numFmtId="0" fontId="20" fillId="34" borderId="30" xfId="0" applyFont="1" applyFill="1" applyBorder="1" applyAlignment="1">
      <alignment/>
    </xf>
    <xf numFmtId="49" fontId="20" fillId="34" borderId="30" xfId="0" applyNumberFormat="1" applyFont="1" applyFill="1" applyBorder="1" applyAlignment="1">
      <alignment horizontal="center"/>
    </xf>
    <xf numFmtId="168" fontId="20" fillId="34" borderId="30" xfId="0" applyNumberFormat="1" applyFont="1" applyFill="1" applyBorder="1" applyAlignment="1">
      <alignment/>
    </xf>
    <xf numFmtId="0" fontId="20" fillId="34" borderId="31" xfId="0" applyFont="1" applyFill="1" applyBorder="1" applyAlignment="1">
      <alignment/>
    </xf>
    <xf numFmtId="0" fontId="21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zoomScale="90" zoomScaleNormal="90" zoomScalePageLayoutView="0" workbookViewId="0" topLeftCell="A76">
      <selection activeCell="M7" sqref="M7"/>
    </sheetView>
  </sheetViews>
  <sheetFormatPr defaultColWidth="9.00390625" defaultRowHeight="12.75"/>
  <cols>
    <col min="1" max="1" width="6.00390625" style="6" customWidth="1"/>
    <col min="2" max="2" width="9.125" style="7" customWidth="1"/>
    <col min="3" max="3" width="9.125" style="6" customWidth="1"/>
    <col min="4" max="4" width="49.00390625" style="6" customWidth="1"/>
    <col min="5" max="6" width="9.125" style="6" customWidth="1"/>
    <col min="7" max="7" width="9.875" style="8" customWidth="1"/>
    <col min="8" max="8" width="21.875" style="1" customWidth="1"/>
    <col min="9" max="9" width="22.625" style="1" customWidth="1"/>
    <col min="10" max="10" width="8.75390625" style="6" customWidth="1"/>
    <col min="11" max="16384" width="9.125" style="6" customWidth="1"/>
  </cols>
  <sheetData>
    <row r="1" ht="16.5" thickBot="1">
      <c r="J1" s="9"/>
    </row>
    <row r="2" spans="2:10" ht="17.25" thickBot="1" thickTop="1">
      <c r="B2" s="10"/>
      <c r="C2" s="11"/>
      <c r="D2" s="12"/>
      <c r="E2" s="12"/>
      <c r="F2" s="12"/>
      <c r="G2" s="13"/>
      <c r="H2" s="14"/>
      <c r="I2" s="15"/>
      <c r="J2" s="16"/>
    </row>
    <row r="3" spans="2:10" ht="16.5" thickTop="1">
      <c r="B3" s="17"/>
      <c r="C3" s="18"/>
      <c r="D3" s="18"/>
      <c r="E3" s="18"/>
      <c r="F3" s="18"/>
      <c r="G3" s="19"/>
      <c r="H3" s="3"/>
      <c r="I3" s="3"/>
      <c r="J3" s="20"/>
    </row>
    <row r="4" spans="1:10" ht="15.75">
      <c r="A4" s="21"/>
      <c r="D4" s="55" t="s">
        <v>0</v>
      </c>
      <c r="E4" s="55"/>
      <c r="F4" s="55"/>
      <c r="G4" s="22"/>
      <c r="J4" s="21"/>
    </row>
    <row r="5" spans="2:10" ht="15.75">
      <c r="B5" s="23"/>
      <c r="D5" s="55" t="s">
        <v>25</v>
      </c>
      <c r="E5" s="55"/>
      <c r="F5" s="55"/>
      <c r="G5" s="24"/>
      <c r="J5" s="21"/>
    </row>
    <row r="6" spans="2:10" ht="15.75">
      <c r="B6" s="23"/>
      <c r="D6" s="56" t="s">
        <v>1</v>
      </c>
      <c r="E6" s="56"/>
      <c r="F6" s="56"/>
      <c r="G6" s="24"/>
      <c r="J6" s="21"/>
    </row>
    <row r="7" spans="2:10" ht="15.75">
      <c r="B7" s="23"/>
      <c r="G7" s="8" t="s">
        <v>6</v>
      </c>
      <c r="H7" s="4" t="s">
        <v>2</v>
      </c>
      <c r="I7" s="4" t="s">
        <v>3</v>
      </c>
      <c r="J7" s="26"/>
    </row>
    <row r="8" spans="2:10" ht="16.5" thickBot="1">
      <c r="B8" s="23"/>
      <c r="D8" s="7"/>
      <c r="H8" s="5" t="s">
        <v>4</v>
      </c>
      <c r="I8" s="5" t="s">
        <v>5</v>
      </c>
      <c r="J8" s="26"/>
    </row>
    <row r="9" spans="2:10" ht="16.5" thickBot="1">
      <c r="B9" s="23"/>
      <c r="G9" s="27"/>
      <c r="H9" s="28"/>
      <c r="I9" s="28"/>
      <c r="J9" s="26"/>
    </row>
    <row r="10" spans="2:10" ht="16.5" thickBot="1">
      <c r="B10" s="23" t="s">
        <v>7</v>
      </c>
      <c r="C10" s="7" t="s">
        <v>26</v>
      </c>
      <c r="D10" s="7"/>
      <c r="G10" s="29" t="s">
        <v>12</v>
      </c>
      <c r="H10" s="30">
        <f>H11+H19+H20+H25+H28</f>
        <v>20944481</v>
      </c>
      <c r="I10" s="30">
        <f>I11+I19+I20+I25+I28</f>
        <v>17705317</v>
      </c>
      <c r="J10" s="21"/>
    </row>
    <row r="11" spans="2:10" ht="15.75">
      <c r="B11" s="23"/>
      <c r="C11" s="25" t="s">
        <v>8</v>
      </c>
      <c r="D11" s="6" t="s">
        <v>27</v>
      </c>
      <c r="G11" s="31"/>
      <c r="H11" s="32">
        <f>H12+H15+H18</f>
        <v>17242697</v>
      </c>
      <c r="I11" s="32">
        <f>I12+I15+I18</f>
        <v>12368679</v>
      </c>
      <c r="J11" s="21"/>
    </row>
    <row r="12" spans="2:10" ht="15.75">
      <c r="B12" s="23"/>
      <c r="C12" s="33"/>
      <c r="D12" s="6" t="s">
        <v>28</v>
      </c>
      <c r="G12" s="34"/>
      <c r="H12" s="35">
        <f>H13+H14</f>
        <v>10843865</v>
      </c>
      <c r="I12" s="35">
        <f>I13+I14</f>
        <v>7289101</v>
      </c>
      <c r="J12" s="21"/>
    </row>
    <row r="13" spans="2:10" ht="15.75">
      <c r="B13" s="23"/>
      <c r="C13" s="33"/>
      <c r="D13" s="6" t="s">
        <v>29</v>
      </c>
      <c r="G13" s="36"/>
      <c r="H13" s="37">
        <v>6599878</v>
      </c>
      <c r="I13" s="37">
        <v>5478169</v>
      </c>
      <c r="J13" s="21"/>
    </row>
    <row r="14" spans="2:10" ht="15.75">
      <c r="B14" s="23"/>
      <c r="C14" s="33"/>
      <c r="D14" s="6" t="s">
        <v>30</v>
      </c>
      <c r="G14" s="36"/>
      <c r="H14" s="37">
        <v>4243987</v>
      </c>
      <c r="I14" s="37">
        <v>1810932</v>
      </c>
      <c r="J14" s="21"/>
    </row>
    <row r="15" spans="2:10" ht="15.75">
      <c r="B15" s="23"/>
      <c r="C15" s="33"/>
      <c r="D15" s="38" t="s">
        <v>31</v>
      </c>
      <c r="G15" s="34"/>
      <c r="H15" s="35">
        <f>H16+H17</f>
        <v>6116335</v>
      </c>
      <c r="I15" s="35">
        <f>I16+I17</f>
        <v>4718120</v>
      </c>
      <c r="J15" s="21"/>
    </row>
    <row r="16" spans="2:10" ht="15.75">
      <c r="B16" s="23"/>
      <c r="C16" s="33"/>
      <c r="D16" s="6" t="s">
        <v>29</v>
      </c>
      <c r="G16" s="36"/>
      <c r="H16" s="37">
        <v>2816118</v>
      </c>
      <c r="I16" s="37">
        <v>2434591</v>
      </c>
      <c r="J16" s="21"/>
    </row>
    <row r="17" spans="2:10" ht="15.75">
      <c r="B17" s="23"/>
      <c r="C17" s="33"/>
      <c r="D17" s="6" t="s">
        <v>30</v>
      </c>
      <c r="G17" s="36"/>
      <c r="H17" s="37">
        <v>3300217</v>
      </c>
      <c r="I17" s="37">
        <v>2283529</v>
      </c>
      <c r="J17" s="21"/>
    </row>
    <row r="18" spans="2:10" ht="15.75">
      <c r="B18" s="23"/>
      <c r="C18" s="33"/>
      <c r="D18" s="6" t="s">
        <v>32</v>
      </c>
      <c r="G18" s="34"/>
      <c r="H18" s="35">
        <v>282497</v>
      </c>
      <c r="I18" s="35">
        <v>361458</v>
      </c>
      <c r="J18" s="21"/>
    </row>
    <row r="19" spans="2:10" ht="15.75">
      <c r="B19" s="23"/>
      <c r="C19" s="25" t="s">
        <v>9</v>
      </c>
      <c r="D19" s="6" t="s">
        <v>33</v>
      </c>
      <c r="G19" s="31"/>
      <c r="H19" s="32">
        <v>446163</v>
      </c>
      <c r="I19" s="32">
        <v>734013</v>
      </c>
      <c r="J19" s="21"/>
    </row>
    <row r="20" spans="2:10" ht="15.75">
      <c r="B20" s="23"/>
      <c r="C20" s="25" t="s">
        <v>10</v>
      </c>
      <c r="D20" s="6" t="s">
        <v>34</v>
      </c>
      <c r="G20" s="31"/>
      <c r="H20" s="32">
        <f>H21+H22+H23+H24</f>
        <v>3147028</v>
      </c>
      <c r="I20" s="32">
        <f>I21+I22+I23+I24</f>
        <v>4495131</v>
      </c>
      <c r="J20" s="21"/>
    </row>
    <row r="21" spans="2:10" ht="15.75">
      <c r="B21" s="23"/>
      <c r="C21" s="33"/>
      <c r="D21" s="6" t="s">
        <v>35</v>
      </c>
      <c r="G21" s="34"/>
      <c r="H21" s="39">
        <v>775865</v>
      </c>
      <c r="I21" s="39">
        <v>1062859</v>
      </c>
      <c r="J21" s="21"/>
    </row>
    <row r="22" spans="2:10" ht="15.75">
      <c r="B22" s="23"/>
      <c r="C22" s="33"/>
      <c r="D22" s="6" t="s">
        <v>36</v>
      </c>
      <c r="G22" s="34"/>
      <c r="H22" s="39">
        <v>17192</v>
      </c>
      <c r="I22" s="39">
        <v>29347</v>
      </c>
      <c r="J22" s="21"/>
    </row>
    <row r="23" spans="2:10" ht="15.75">
      <c r="B23" s="23"/>
      <c r="C23" s="33"/>
      <c r="D23" s="6" t="s">
        <v>37</v>
      </c>
      <c r="G23" s="34"/>
      <c r="H23" s="39">
        <v>2353971</v>
      </c>
      <c r="I23" s="39">
        <v>3402925</v>
      </c>
      <c r="J23" s="21"/>
    </row>
    <row r="24" spans="2:10" ht="15.75">
      <c r="B24" s="23"/>
      <c r="C24" s="25"/>
      <c r="D24" s="33" t="s">
        <v>38</v>
      </c>
      <c r="G24" s="34"/>
      <c r="H24" s="39">
        <v>0</v>
      </c>
      <c r="I24" s="39">
        <v>0</v>
      </c>
      <c r="J24" s="21"/>
    </row>
    <row r="25" spans="2:10" ht="15.75">
      <c r="B25" s="23"/>
      <c r="C25" s="25" t="s">
        <v>15</v>
      </c>
      <c r="D25" s="6" t="s">
        <v>39</v>
      </c>
      <c r="G25" s="31"/>
      <c r="H25" s="32">
        <f>H26+H27</f>
        <v>108593</v>
      </c>
      <c r="I25" s="32">
        <f>I26+I27</f>
        <v>107494</v>
      </c>
      <c r="J25" s="21"/>
    </row>
    <row r="26" spans="2:10" ht="15.75">
      <c r="B26" s="23"/>
      <c r="C26" s="25"/>
      <c r="D26" s="6" t="s">
        <v>40</v>
      </c>
      <c r="G26" s="34"/>
      <c r="H26" s="39">
        <v>108593</v>
      </c>
      <c r="I26" s="39">
        <v>107494</v>
      </c>
      <c r="J26" s="21"/>
    </row>
    <row r="27" spans="2:10" ht="15.75">
      <c r="B27" s="23"/>
      <c r="C27" s="33"/>
      <c r="D27" s="6" t="s">
        <v>41</v>
      </c>
      <c r="G27" s="34"/>
      <c r="H27" s="39">
        <v>0</v>
      </c>
      <c r="I27" s="39">
        <v>0</v>
      </c>
      <c r="J27" s="21"/>
    </row>
    <row r="28" spans="2:10" ht="15.75">
      <c r="B28" s="23"/>
      <c r="C28" s="25" t="s">
        <v>23</v>
      </c>
      <c r="D28" s="38" t="s">
        <v>42</v>
      </c>
      <c r="G28" s="40" t="s">
        <v>17</v>
      </c>
      <c r="H28" s="32">
        <v>0</v>
      </c>
      <c r="I28" s="32">
        <v>0</v>
      </c>
      <c r="J28" s="21"/>
    </row>
    <row r="29" spans="2:10" ht="15.75">
      <c r="B29" s="23"/>
      <c r="C29" s="33"/>
      <c r="G29" s="41"/>
      <c r="H29" s="42"/>
      <c r="I29" s="42"/>
      <c r="J29" s="21"/>
    </row>
    <row r="30" spans="2:10" ht="16.5" thickBot="1">
      <c r="B30" s="43" t="s">
        <v>11</v>
      </c>
      <c r="C30" s="44" t="s">
        <v>43</v>
      </c>
      <c r="D30" s="45"/>
      <c r="G30" s="46" t="s">
        <v>12</v>
      </c>
      <c r="H30" s="30">
        <f>H31+H37+H44+H45+H50+H51</f>
        <v>12624189</v>
      </c>
      <c r="I30" s="30">
        <f>I31+I37+I44+I45+I50+I51</f>
        <v>10018763</v>
      </c>
      <c r="J30" s="21"/>
    </row>
    <row r="31" spans="2:10" ht="15.75">
      <c r="B31" s="23"/>
      <c r="C31" s="25" t="s">
        <v>8</v>
      </c>
      <c r="D31" s="6" t="s">
        <v>44</v>
      </c>
      <c r="G31" s="31"/>
      <c r="H31" s="32">
        <f>H32+H33+H34+H35+H36</f>
        <v>9610629</v>
      </c>
      <c r="I31" s="32">
        <f>I32+I33+I34+I35+I36</f>
        <v>7895137</v>
      </c>
      <c r="J31" s="21"/>
    </row>
    <row r="32" spans="2:10" ht="15.75">
      <c r="B32" s="23"/>
      <c r="C32" s="33"/>
      <c r="D32" s="38" t="s">
        <v>45</v>
      </c>
      <c r="G32" s="34"/>
      <c r="H32" s="39">
        <v>8335734</v>
      </c>
      <c r="I32" s="39">
        <v>7455105</v>
      </c>
      <c r="J32" s="21"/>
    </row>
    <row r="33" spans="2:10" ht="15.75">
      <c r="B33" s="23"/>
      <c r="C33" s="33"/>
      <c r="D33" s="38" t="s">
        <v>46</v>
      </c>
      <c r="G33" s="34"/>
      <c r="H33" s="39">
        <v>1160090</v>
      </c>
      <c r="I33" s="39">
        <v>290298</v>
      </c>
      <c r="J33" s="21"/>
    </row>
    <row r="34" spans="2:10" ht="15.75">
      <c r="B34" s="23"/>
      <c r="C34" s="33"/>
      <c r="D34" s="38" t="s">
        <v>47</v>
      </c>
      <c r="G34" s="34"/>
      <c r="H34" s="39">
        <v>71038</v>
      </c>
      <c r="I34" s="39">
        <v>73183</v>
      </c>
      <c r="J34" s="21"/>
    </row>
    <row r="35" spans="2:10" ht="15.75">
      <c r="B35" s="23"/>
      <c r="C35" s="33"/>
      <c r="D35" s="38" t="s">
        <v>48</v>
      </c>
      <c r="G35" s="34"/>
      <c r="H35" s="39">
        <v>43767</v>
      </c>
      <c r="I35" s="39">
        <v>76551</v>
      </c>
      <c r="J35" s="21"/>
    </row>
    <row r="36" spans="2:10" ht="15.75">
      <c r="B36" s="23"/>
      <c r="C36" s="33"/>
      <c r="D36" s="38" t="s">
        <v>49</v>
      </c>
      <c r="G36" s="34"/>
      <c r="H36" s="39">
        <v>0</v>
      </c>
      <c r="I36" s="39">
        <v>0</v>
      </c>
      <c r="J36" s="21"/>
    </row>
    <row r="37" spans="2:10" ht="15.75">
      <c r="B37" s="23"/>
      <c r="C37" s="25" t="s">
        <v>50</v>
      </c>
      <c r="D37" s="33" t="s">
        <v>51</v>
      </c>
      <c r="G37" s="31"/>
      <c r="H37" s="32">
        <f>H38+H39+H40+H41+H42+H43</f>
        <v>3013398</v>
      </c>
      <c r="I37" s="32">
        <f>I38+I39+I40+I41+I42+I43</f>
        <v>2123626</v>
      </c>
      <c r="J37" s="21"/>
    </row>
    <row r="38" spans="2:10" ht="15.75">
      <c r="B38" s="23"/>
      <c r="C38" s="33"/>
      <c r="D38" s="38" t="s">
        <v>45</v>
      </c>
      <c r="G38" s="34"/>
      <c r="H38" s="39">
        <v>2979215</v>
      </c>
      <c r="I38" s="39">
        <v>2099524</v>
      </c>
      <c r="J38" s="21"/>
    </row>
    <row r="39" spans="2:10" ht="15.75">
      <c r="B39" s="23"/>
      <c r="C39" s="33"/>
      <c r="D39" s="38" t="s">
        <v>46</v>
      </c>
      <c r="G39" s="34"/>
      <c r="H39" s="39">
        <v>0</v>
      </c>
      <c r="I39" s="39">
        <v>0</v>
      </c>
      <c r="J39" s="21"/>
    </row>
    <row r="40" spans="2:10" ht="15.75">
      <c r="B40" s="23"/>
      <c r="C40" s="33"/>
      <c r="D40" s="38" t="s">
        <v>47</v>
      </c>
      <c r="G40" s="34"/>
      <c r="H40" s="39">
        <v>15559</v>
      </c>
      <c r="I40" s="39">
        <v>10491</v>
      </c>
      <c r="J40" s="21"/>
    </row>
    <row r="41" spans="2:10" ht="15.75">
      <c r="B41" s="23"/>
      <c r="C41" s="33"/>
      <c r="D41" s="38" t="s">
        <v>48</v>
      </c>
      <c r="G41" s="34"/>
      <c r="H41" s="39">
        <v>8398</v>
      </c>
      <c r="I41" s="39">
        <v>12256</v>
      </c>
      <c r="J41" s="21"/>
    </row>
    <row r="42" spans="2:10" ht="15.75">
      <c r="B42" s="23"/>
      <c r="C42" s="33"/>
      <c r="D42" s="38" t="s">
        <v>49</v>
      </c>
      <c r="G42" s="34"/>
      <c r="H42" s="39">
        <v>10226</v>
      </c>
      <c r="I42" s="39">
        <v>1355</v>
      </c>
      <c r="J42" s="21"/>
    </row>
    <row r="43" spans="2:10" ht="15.75">
      <c r="B43" s="23"/>
      <c r="C43" s="33"/>
      <c r="D43" s="38" t="s">
        <v>52</v>
      </c>
      <c r="G43" s="34"/>
      <c r="H43" s="39">
        <v>0</v>
      </c>
      <c r="I43" s="39">
        <v>0</v>
      </c>
      <c r="J43" s="21"/>
    </row>
    <row r="44" spans="2:10" ht="15.75">
      <c r="B44" s="23"/>
      <c r="C44" s="25" t="s">
        <v>10</v>
      </c>
      <c r="D44" s="33" t="s">
        <v>53</v>
      </c>
      <c r="G44" s="31"/>
      <c r="H44" s="32">
        <v>0</v>
      </c>
      <c r="I44" s="32">
        <v>0</v>
      </c>
      <c r="J44" s="21"/>
    </row>
    <row r="45" spans="2:10" ht="15.75">
      <c r="B45" s="23"/>
      <c r="C45" s="25" t="s">
        <v>15</v>
      </c>
      <c r="D45" s="38" t="s">
        <v>54</v>
      </c>
      <c r="G45" s="31"/>
      <c r="H45" s="32">
        <f>H46+H47+H48+H49</f>
        <v>162</v>
      </c>
      <c r="I45" s="32">
        <f>I46+I47+I48+I49</f>
        <v>0</v>
      </c>
      <c r="J45" s="21"/>
    </row>
    <row r="46" spans="2:10" ht="15.75">
      <c r="B46" s="23"/>
      <c r="C46" s="33"/>
      <c r="D46" s="38" t="s">
        <v>55</v>
      </c>
      <c r="G46" s="34"/>
      <c r="H46" s="39">
        <v>0</v>
      </c>
      <c r="I46" s="39">
        <v>0</v>
      </c>
      <c r="J46" s="21"/>
    </row>
    <row r="47" spans="2:10" ht="15.75">
      <c r="B47" s="23"/>
      <c r="C47" s="33"/>
      <c r="D47" s="38" t="s">
        <v>56</v>
      </c>
      <c r="G47" s="34"/>
      <c r="H47" s="39">
        <v>162</v>
      </c>
      <c r="I47" s="39">
        <v>0</v>
      </c>
      <c r="J47" s="21"/>
    </row>
    <row r="48" spans="2:10" ht="15.75">
      <c r="B48" s="23"/>
      <c r="C48" s="33"/>
      <c r="D48" s="38" t="s">
        <v>57</v>
      </c>
      <c r="G48" s="34"/>
      <c r="H48" s="39">
        <v>0</v>
      </c>
      <c r="I48" s="39">
        <v>0</v>
      </c>
      <c r="J48" s="21"/>
    </row>
    <row r="49" spans="2:10" ht="15.75">
      <c r="B49" s="23"/>
      <c r="C49" s="33"/>
      <c r="D49" s="38" t="s">
        <v>58</v>
      </c>
      <c r="G49" s="34"/>
      <c r="H49" s="39">
        <v>0</v>
      </c>
      <c r="I49" s="39">
        <v>0</v>
      </c>
      <c r="J49" s="21"/>
    </row>
    <row r="50" spans="2:10" ht="15.75">
      <c r="B50" s="23"/>
      <c r="C50" s="25" t="s">
        <v>23</v>
      </c>
      <c r="D50" s="6" t="s">
        <v>59</v>
      </c>
      <c r="G50" s="31"/>
      <c r="H50" s="32">
        <v>0</v>
      </c>
      <c r="I50" s="32">
        <v>0</v>
      </c>
      <c r="J50" s="21"/>
    </row>
    <row r="51" spans="2:10" ht="15.75">
      <c r="B51" s="23"/>
      <c r="C51" s="25" t="s">
        <v>24</v>
      </c>
      <c r="D51" s="38" t="s">
        <v>60</v>
      </c>
      <c r="G51" s="40" t="s">
        <v>17</v>
      </c>
      <c r="H51" s="32">
        <v>0</v>
      </c>
      <c r="I51" s="32">
        <v>0</v>
      </c>
      <c r="J51" s="21"/>
    </row>
    <row r="52" spans="2:10" ht="15.75">
      <c r="B52" s="23"/>
      <c r="C52" s="33"/>
      <c r="G52" s="41"/>
      <c r="H52" s="42"/>
      <c r="I52" s="42"/>
      <c r="J52" s="21"/>
    </row>
    <row r="53" spans="2:10" ht="16.5" thickBot="1">
      <c r="B53" s="23" t="s">
        <v>13</v>
      </c>
      <c r="C53" s="45" t="s">
        <v>61</v>
      </c>
      <c r="D53" s="45"/>
      <c r="G53" s="47"/>
      <c r="H53" s="48">
        <f>H10-H30</f>
        <v>8320292</v>
      </c>
      <c r="I53" s="48">
        <f>I10-I30</f>
        <v>7686554</v>
      </c>
      <c r="J53" s="21"/>
    </row>
    <row r="54" spans="2:10" ht="16.5" thickTop="1">
      <c r="B54" s="23"/>
      <c r="C54" s="33"/>
      <c r="G54" s="41"/>
      <c r="H54" s="42"/>
      <c r="I54" s="42"/>
      <c r="J54" s="21"/>
    </row>
    <row r="55" spans="2:10" ht="16.5" thickBot="1">
      <c r="B55" s="23" t="s">
        <v>16</v>
      </c>
      <c r="C55" s="44" t="s">
        <v>62</v>
      </c>
      <c r="D55" s="45"/>
      <c r="G55" s="46" t="s">
        <v>12</v>
      </c>
      <c r="H55" s="30">
        <f>H56+H60+H61+H62+H63+H64</f>
        <v>7274359</v>
      </c>
      <c r="I55" s="30">
        <f>I56+I60+I61+I62+I63+I64</f>
        <v>6540119</v>
      </c>
      <c r="J55" s="21"/>
    </row>
    <row r="56" spans="2:10" ht="15.75">
      <c r="B56" s="23"/>
      <c r="C56" s="25" t="s">
        <v>8</v>
      </c>
      <c r="D56" s="6" t="s">
        <v>63</v>
      </c>
      <c r="G56" s="31"/>
      <c r="H56" s="32">
        <f>H57+H58+H59</f>
        <v>4912143</v>
      </c>
      <c r="I56" s="32">
        <f>I57+I58+I59</f>
        <v>3688453</v>
      </c>
      <c r="J56" s="21"/>
    </row>
    <row r="57" spans="2:10" ht="15.75">
      <c r="B57" s="23"/>
      <c r="C57" s="33"/>
      <c r="D57" s="6" t="s">
        <v>64</v>
      </c>
      <c r="G57" s="34"/>
      <c r="H57" s="39">
        <v>1592957</v>
      </c>
      <c r="I57" s="39">
        <v>637974</v>
      </c>
      <c r="J57" s="21"/>
    </row>
    <row r="58" spans="2:10" ht="15.75">
      <c r="B58" s="23"/>
      <c r="C58" s="33"/>
      <c r="D58" s="6" t="s">
        <v>65</v>
      </c>
      <c r="G58" s="34"/>
      <c r="H58" s="39">
        <v>328777</v>
      </c>
      <c r="I58" s="39">
        <v>305295</v>
      </c>
      <c r="J58" s="21"/>
    </row>
    <row r="59" spans="2:10" ht="15.75">
      <c r="B59" s="23"/>
      <c r="C59" s="33"/>
      <c r="D59" s="6" t="s">
        <v>66</v>
      </c>
      <c r="G59" s="34"/>
      <c r="H59" s="39">
        <v>2990409</v>
      </c>
      <c r="I59" s="39">
        <v>2745184</v>
      </c>
      <c r="J59" s="21"/>
    </row>
    <row r="60" spans="2:10" ht="15.75">
      <c r="B60" s="23"/>
      <c r="C60" s="25" t="s">
        <v>9</v>
      </c>
      <c r="D60" s="38" t="s">
        <v>67</v>
      </c>
      <c r="G60" s="31"/>
      <c r="H60" s="32">
        <v>0</v>
      </c>
      <c r="I60" s="32">
        <v>0</v>
      </c>
      <c r="J60" s="21"/>
    </row>
    <row r="61" spans="2:10" ht="15.75">
      <c r="B61" s="23"/>
      <c r="C61" s="25" t="s">
        <v>10</v>
      </c>
      <c r="D61" s="6" t="s">
        <v>68</v>
      </c>
      <c r="G61" s="31"/>
      <c r="H61" s="32">
        <v>1344625</v>
      </c>
      <c r="I61" s="32">
        <v>1179685</v>
      </c>
      <c r="J61" s="21"/>
    </row>
    <row r="62" spans="2:10" ht="15.75">
      <c r="B62" s="23"/>
      <c r="C62" s="25" t="s">
        <v>15</v>
      </c>
      <c r="D62" s="38" t="s">
        <v>69</v>
      </c>
      <c r="E62" s="33"/>
      <c r="G62" s="31"/>
      <c r="H62" s="32">
        <v>50</v>
      </c>
      <c r="I62" s="32">
        <v>121250</v>
      </c>
      <c r="J62" s="21"/>
    </row>
    <row r="63" spans="2:10" ht="15.75">
      <c r="B63" s="23"/>
      <c r="C63" s="25" t="s">
        <v>23</v>
      </c>
      <c r="D63" s="6" t="s">
        <v>70</v>
      </c>
      <c r="G63" s="31"/>
      <c r="H63" s="32">
        <v>0</v>
      </c>
      <c r="I63" s="32">
        <v>56000</v>
      </c>
      <c r="J63" s="21"/>
    </row>
    <row r="64" spans="2:10" ht="15.75">
      <c r="B64" s="23"/>
      <c r="C64" s="25" t="s">
        <v>24</v>
      </c>
      <c r="D64" s="38" t="s">
        <v>71</v>
      </c>
      <c r="G64" s="40" t="s">
        <v>17</v>
      </c>
      <c r="H64" s="32">
        <v>1017541</v>
      </c>
      <c r="I64" s="32">
        <v>1494731</v>
      </c>
      <c r="J64" s="21"/>
    </row>
    <row r="65" spans="2:10" ht="15.75">
      <c r="B65" s="23"/>
      <c r="C65" s="33"/>
      <c r="G65" s="41"/>
      <c r="H65" s="42"/>
      <c r="I65" s="42"/>
      <c r="J65" s="21"/>
    </row>
    <row r="66" spans="2:10" ht="16.5" thickBot="1">
      <c r="B66" s="23" t="s">
        <v>18</v>
      </c>
      <c r="C66" s="44" t="s">
        <v>72</v>
      </c>
      <c r="D66" s="45"/>
      <c r="G66" s="46" t="s">
        <v>12</v>
      </c>
      <c r="H66" s="30">
        <f>H67+H71+H72+H73+H74+H75+H76+H77+H78+H79+H80+H81</f>
        <v>12246422</v>
      </c>
      <c r="I66" s="30">
        <f>I67+I71+I72+I73+I74+I75+I76+I77+I78+I79+I80+I81</f>
        <v>11358518</v>
      </c>
      <c r="J66" s="21"/>
    </row>
    <row r="67" spans="2:10" ht="15.75">
      <c r="B67" s="23"/>
      <c r="C67" s="25" t="s">
        <v>8</v>
      </c>
      <c r="D67" s="38" t="s">
        <v>73</v>
      </c>
      <c r="G67" s="31"/>
      <c r="H67" s="32">
        <f>H68+H69+H70</f>
        <v>278578</v>
      </c>
      <c r="I67" s="32">
        <f>I68+I69+I70</f>
        <v>727247</v>
      </c>
      <c r="J67" s="21"/>
    </row>
    <row r="68" spans="2:10" ht="15.75">
      <c r="B68" s="23"/>
      <c r="C68" s="33"/>
      <c r="D68" s="38" t="s">
        <v>74</v>
      </c>
      <c r="G68" s="34"/>
      <c r="H68" s="39">
        <v>0</v>
      </c>
      <c r="I68" s="39">
        <v>0</v>
      </c>
      <c r="J68" s="21"/>
    </row>
    <row r="69" spans="2:10" ht="15.75">
      <c r="B69" s="23"/>
      <c r="C69" s="33"/>
      <c r="D69" s="38" t="s">
        <v>75</v>
      </c>
      <c r="G69" s="34"/>
      <c r="H69" s="39">
        <v>0</v>
      </c>
      <c r="I69" s="39">
        <v>0</v>
      </c>
      <c r="J69" s="21"/>
    </row>
    <row r="70" spans="2:10" ht="15.75">
      <c r="B70" s="23"/>
      <c r="C70" s="33"/>
      <c r="D70" s="6" t="s">
        <v>66</v>
      </c>
      <c r="G70" s="34"/>
      <c r="H70" s="39">
        <v>278578</v>
      </c>
      <c r="I70" s="39">
        <v>727247</v>
      </c>
      <c r="J70" s="21"/>
    </row>
    <row r="71" spans="2:10" ht="15.75">
      <c r="B71" s="23"/>
      <c r="C71" s="25" t="s">
        <v>9</v>
      </c>
      <c r="D71" s="38" t="s">
        <v>76</v>
      </c>
      <c r="G71" s="31"/>
      <c r="H71" s="32">
        <v>0</v>
      </c>
      <c r="I71" s="32">
        <v>0</v>
      </c>
      <c r="J71" s="21"/>
    </row>
    <row r="72" spans="2:10" ht="15.75">
      <c r="B72" s="23"/>
      <c r="C72" s="25" t="s">
        <v>10</v>
      </c>
      <c r="D72" s="38" t="s">
        <v>77</v>
      </c>
      <c r="G72" s="31"/>
      <c r="H72" s="32">
        <v>195025</v>
      </c>
      <c r="I72" s="32">
        <v>82885</v>
      </c>
      <c r="J72" s="21"/>
    </row>
    <row r="73" spans="2:10" ht="15.75">
      <c r="B73" s="23"/>
      <c r="C73" s="25" t="s">
        <v>15</v>
      </c>
      <c r="D73" s="6" t="s">
        <v>78</v>
      </c>
      <c r="G73" s="31"/>
      <c r="H73" s="32">
        <v>6501867</v>
      </c>
      <c r="I73" s="32">
        <v>5659051</v>
      </c>
      <c r="J73" s="21"/>
    </row>
    <row r="74" spans="2:10" ht="15.75">
      <c r="B74" s="23"/>
      <c r="C74" s="25" t="s">
        <v>23</v>
      </c>
      <c r="D74" s="6" t="s">
        <v>79</v>
      </c>
      <c r="G74" s="31"/>
      <c r="H74" s="32">
        <v>0</v>
      </c>
      <c r="I74" s="32">
        <v>0</v>
      </c>
      <c r="J74" s="21"/>
    </row>
    <row r="75" spans="2:10" ht="15.75">
      <c r="B75" s="23"/>
      <c r="C75" s="25" t="s">
        <v>24</v>
      </c>
      <c r="D75" s="6" t="s">
        <v>80</v>
      </c>
      <c r="G75" s="31"/>
      <c r="H75" s="32">
        <v>148698</v>
      </c>
      <c r="I75" s="32">
        <v>107065</v>
      </c>
      <c r="J75" s="21"/>
    </row>
    <row r="76" spans="2:10" ht="15.75">
      <c r="B76" s="23"/>
      <c r="C76" s="25" t="s">
        <v>81</v>
      </c>
      <c r="D76" s="6" t="s">
        <v>82</v>
      </c>
      <c r="G76" s="31"/>
      <c r="H76" s="32">
        <v>793646</v>
      </c>
      <c r="I76" s="32">
        <v>784772</v>
      </c>
      <c r="J76" s="21"/>
    </row>
    <row r="77" spans="2:10" ht="15.75">
      <c r="B77" s="23"/>
      <c r="C77" s="25" t="s">
        <v>83</v>
      </c>
      <c r="D77" s="6" t="s">
        <v>84</v>
      </c>
      <c r="G77" s="31"/>
      <c r="H77" s="32">
        <v>62969</v>
      </c>
      <c r="I77" s="32">
        <v>18258</v>
      </c>
      <c r="J77" s="21"/>
    </row>
    <row r="78" spans="2:10" ht="15.75">
      <c r="B78" s="23"/>
      <c r="C78" s="25" t="s">
        <v>85</v>
      </c>
      <c r="D78" s="6" t="s">
        <v>86</v>
      </c>
      <c r="G78" s="31"/>
      <c r="H78" s="32">
        <v>0</v>
      </c>
      <c r="I78" s="32">
        <v>0</v>
      </c>
      <c r="J78" s="21"/>
    </row>
    <row r="79" spans="2:10" ht="15.75">
      <c r="B79" s="23"/>
      <c r="C79" s="25" t="s">
        <v>87</v>
      </c>
      <c r="D79" s="6" t="s">
        <v>88</v>
      </c>
      <c r="G79" s="40" t="s">
        <v>14</v>
      </c>
      <c r="H79" s="32">
        <v>776282</v>
      </c>
      <c r="I79" s="32">
        <v>994155</v>
      </c>
      <c r="J79" s="21"/>
    </row>
    <row r="80" spans="2:10" ht="15.75">
      <c r="B80" s="23"/>
      <c r="C80" s="25" t="s">
        <v>89</v>
      </c>
      <c r="D80" s="6" t="s">
        <v>90</v>
      </c>
      <c r="G80" s="40" t="s">
        <v>14</v>
      </c>
      <c r="H80" s="32">
        <v>503913</v>
      </c>
      <c r="I80" s="32">
        <v>687604</v>
      </c>
      <c r="J80" s="21"/>
    </row>
    <row r="81" spans="2:10" ht="15.75">
      <c r="B81" s="23"/>
      <c r="C81" s="25" t="s">
        <v>91</v>
      </c>
      <c r="D81" s="38" t="s">
        <v>92</v>
      </c>
      <c r="G81" s="40" t="s">
        <v>17</v>
      </c>
      <c r="H81" s="32">
        <v>2985444</v>
      </c>
      <c r="I81" s="32">
        <v>2297481</v>
      </c>
      <c r="J81" s="21"/>
    </row>
    <row r="82" spans="2:10" ht="15.75">
      <c r="B82" s="23"/>
      <c r="C82" s="33"/>
      <c r="G82" s="41"/>
      <c r="H82" s="42"/>
      <c r="I82" s="42"/>
      <c r="J82" s="21"/>
    </row>
    <row r="83" spans="2:10" ht="16.5" thickBot="1">
      <c r="B83" s="23" t="s">
        <v>19</v>
      </c>
      <c r="C83" s="45" t="s">
        <v>93</v>
      </c>
      <c r="D83" s="45"/>
      <c r="G83" s="47"/>
      <c r="H83" s="48">
        <f>H55-H66</f>
        <v>-4972063</v>
      </c>
      <c r="I83" s="48">
        <f>I55-I66</f>
        <v>-4818399</v>
      </c>
      <c r="J83" s="21"/>
    </row>
    <row r="84" spans="2:10" ht="16.5" thickTop="1">
      <c r="B84" s="23"/>
      <c r="C84" s="33"/>
      <c r="G84" s="41"/>
      <c r="H84" s="42"/>
      <c r="I84" s="42"/>
      <c r="J84" s="21"/>
    </row>
    <row r="85" spans="2:10" ht="16.5" thickBot="1">
      <c r="B85" s="23" t="s">
        <v>20</v>
      </c>
      <c r="C85" s="44" t="s">
        <v>94</v>
      </c>
      <c r="D85" s="45"/>
      <c r="G85" s="47"/>
      <c r="H85" s="48">
        <f>H53+H83</f>
        <v>3348229</v>
      </c>
      <c r="I85" s="48">
        <f>I53+I83</f>
        <v>2868155</v>
      </c>
      <c r="J85" s="21"/>
    </row>
    <row r="86" spans="2:10" ht="16.5" thickTop="1">
      <c r="B86" s="23"/>
      <c r="C86" s="33"/>
      <c r="G86" s="41"/>
      <c r="H86" s="42"/>
      <c r="I86" s="42"/>
      <c r="J86" s="21"/>
    </row>
    <row r="87" spans="2:10" ht="16.5" thickBot="1">
      <c r="B87" s="23" t="s">
        <v>21</v>
      </c>
      <c r="C87" s="45" t="s">
        <v>95</v>
      </c>
      <c r="D87" s="45"/>
      <c r="G87" s="46"/>
      <c r="H87" s="30">
        <v>473378</v>
      </c>
      <c r="I87" s="30">
        <v>432120</v>
      </c>
      <c r="J87" s="21"/>
    </row>
    <row r="88" spans="2:10" ht="15.75">
      <c r="B88" s="23"/>
      <c r="C88" s="33"/>
      <c r="G88" s="41"/>
      <c r="H88" s="42"/>
      <c r="I88" s="42"/>
      <c r="J88" s="21"/>
    </row>
    <row r="89" spans="2:10" ht="16.5" thickBot="1">
      <c r="B89" s="23" t="s">
        <v>22</v>
      </c>
      <c r="C89" s="44" t="s">
        <v>96</v>
      </c>
      <c r="D89" s="45"/>
      <c r="G89" s="47"/>
      <c r="H89" s="48">
        <f>H85-H87</f>
        <v>2874851</v>
      </c>
      <c r="I89" s="48">
        <f>I85-I87</f>
        <v>2436035</v>
      </c>
      <c r="J89" s="21"/>
    </row>
    <row r="90" spans="2:10" ht="17.25" thickBot="1" thickTop="1">
      <c r="B90" s="23"/>
      <c r="D90" s="7"/>
      <c r="H90" s="2"/>
      <c r="I90" s="2"/>
      <c r="J90" s="26"/>
    </row>
    <row r="91" spans="2:10" ht="17.25" thickBot="1" thickTop="1">
      <c r="B91" s="49"/>
      <c r="C91" s="50"/>
      <c r="D91" s="51"/>
      <c r="E91" s="51"/>
      <c r="F91" s="51"/>
      <c r="G91" s="52"/>
      <c r="H91" s="53"/>
      <c r="I91" s="53"/>
      <c r="J91" s="54"/>
    </row>
    <row r="92" ht="16.5" thickTop="1">
      <c r="C92" s="33"/>
    </row>
  </sheetData>
  <sheetProtection/>
  <mergeCells count="3">
    <mergeCell ref="D4:F4"/>
    <mergeCell ref="D5:F5"/>
    <mergeCell ref="D6:F6"/>
  </mergeCells>
  <printOptions/>
  <pageMargins left="0.75" right="0.75" top="1" bottom="1" header="0.5" footer="0.5"/>
  <pageSetup fitToHeight="1" fitToWidth="1" horizontalDpi="600" verticalDpi="600" orientation="portrait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2010-08-02T09:03:30Z</cp:lastPrinted>
  <dcterms:created xsi:type="dcterms:W3CDTF">2010-08-02T08:25:33Z</dcterms:created>
  <dcterms:modified xsi:type="dcterms:W3CDTF">2014-05-22T13:43:32Z</dcterms:modified>
  <cp:category/>
  <cp:version/>
  <cp:contentType/>
  <cp:contentStatus/>
</cp:coreProperties>
</file>